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53_2015" sheetId="1" r:id="rId1"/>
  </sheets>
  <definedNames>
    <definedName name="_Regression_Int" localSheetId="0" hidden="1">1</definedName>
    <definedName name="_xlnm.Print_Area" localSheetId="0">'19.53_2015'!$A$1:$I$70</definedName>
    <definedName name="ene_abr_1">#REF!</definedName>
    <definedName name="Imprimir_área_IM" localSheetId="0">'19.53_2015'!$A$12:$I$71</definedName>
    <definedName name="may_ago_1">#REF!</definedName>
    <definedName name="sep_dic_1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G65" i="1" l="1"/>
  <c r="G64" i="1"/>
  <c r="G63" i="1"/>
  <c r="G67" i="1" l="1"/>
  <c r="G66" i="1"/>
  <c r="G60" i="1"/>
  <c r="G59" i="1"/>
  <c r="G58" i="1"/>
  <c r="G57" i="1"/>
  <c r="G56" i="1"/>
  <c r="G55" i="1"/>
  <c r="G61" i="1"/>
  <c r="G62" i="1"/>
  <c r="G68" i="1"/>
  <c r="F17" i="1"/>
  <c r="G17" i="1" s="1"/>
  <c r="F18" i="1"/>
  <c r="G18" i="1" s="1"/>
  <c r="I18" i="1" s="1"/>
  <c r="F19" i="1"/>
  <c r="G19" i="1" s="1"/>
  <c r="I19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G40" i="1" s="1"/>
  <c r="I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G50" i="1" s="1"/>
  <c r="I50" i="1" s="1"/>
  <c r="F51" i="1"/>
  <c r="H51" i="1" s="1"/>
  <c r="F52" i="1"/>
  <c r="G52" i="1" s="1"/>
  <c r="I52" i="1" s="1"/>
  <c r="F16" i="1"/>
  <c r="G16" i="1" s="1"/>
  <c r="I16" i="1" s="1"/>
  <c r="C15" i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E15" i="1"/>
  <c r="B15" i="1"/>
  <c r="H16" i="1"/>
  <c r="E21" i="1"/>
  <c r="C21" i="1"/>
  <c r="D21" i="1"/>
  <c r="E54" i="1"/>
  <c r="H54" i="1" s="1"/>
  <c r="C54" i="1"/>
  <c r="D54" i="1"/>
  <c r="G39" i="1"/>
  <c r="I39" i="1" s="1"/>
  <c r="G33" i="1"/>
  <c r="I33" i="1" s="1"/>
  <c r="G31" i="1"/>
  <c r="I31" i="1" s="1"/>
  <c r="G29" i="1"/>
  <c r="I29" i="1" s="1"/>
  <c r="G25" i="1"/>
  <c r="I25" i="1" s="1"/>
  <c r="H18" i="1"/>
  <c r="H17" i="1"/>
  <c r="G49" i="1"/>
  <c r="I49" i="1" s="1"/>
  <c r="G45" i="1"/>
  <c r="I45" i="1" s="1"/>
  <c r="G41" i="1"/>
  <c r="I41" i="1" s="1"/>
  <c r="G44" i="1"/>
  <c r="I44" i="1" s="1"/>
  <c r="G32" i="1"/>
  <c r="I32" i="1" s="1"/>
  <c r="G24" i="1"/>
  <c r="I24" i="1" s="1"/>
  <c r="B54" i="1"/>
  <c r="B21" i="1"/>
  <c r="D15" i="1"/>
  <c r="F15" i="1"/>
  <c r="C13" i="1"/>
  <c r="G38" i="1" l="1"/>
  <c r="I38" i="1" s="1"/>
  <c r="D13" i="1"/>
  <c r="G28" i="1"/>
  <c r="I28" i="1" s="1"/>
  <c r="G48" i="1"/>
  <c r="I48" i="1" s="1"/>
  <c r="G42" i="1"/>
  <c r="I42" i="1" s="1"/>
  <c r="H19" i="1"/>
  <c r="B13" i="1"/>
  <c r="G26" i="1"/>
  <c r="I26" i="1" s="1"/>
  <c r="G34" i="1"/>
  <c r="I34" i="1" s="1"/>
  <c r="G46" i="1"/>
  <c r="I46" i="1" s="1"/>
  <c r="G43" i="1"/>
  <c r="I43" i="1" s="1"/>
  <c r="G36" i="1"/>
  <c r="I36" i="1" s="1"/>
  <c r="G51" i="1"/>
  <c r="I51" i="1" s="1"/>
  <c r="H52" i="1"/>
  <c r="H50" i="1"/>
  <c r="H40" i="1"/>
  <c r="G22" i="1"/>
  <c r="I22" i="1" s="1"/>
  <c r="G30" i="1"/>
  <c r="I30" i="1" s="1"/>
  <c r="G47" i="1"/>
  <c r="I47" i="1" s="1"/>
  <c r="G37" i="1"/>
  <c r="I37" i="1" s="1"/>
  <c r="E13" i="1"/>
  <c r="I54" i="1"/>
  <c r="F54" i="1"/>
  <c r="G27" i="1"/>
  <c r="I27" i="1" s="1"/>
  <c r="G35" i="1"/>
  <c r="I35" i="1" s="1"/>
  <c r="F21" i="1"/>
  <c r="H21" i="1" s="1"/>
  <c r="G23" i="1"/>
  <c r="I23" i="1" s="1"/>
  <c r="H15" i="1"/>
  <c r="I17" i="1"/>
  <c r="G15" i="1"/>
  <c r="G54" i="1"/>
  <c r="F13" i="1" l="1"/>
  <c r="H13" i="1" s="1"/>
  <c r="G21" i="1"/>
  <c r="I21" i="1" s="1"/>
  <c r="I15" i="1"/>
  <c r="G13" i="1" l="1"/>
  <c r="I13" i="1" s="1"/>
</calcChain>
</file>

<file path=xl/sharedStrings.xml><?xml version="1.0" encoding="utf-8"?>
<sst xmlns="http://schemas.openxmlformats.org/spreadsheetml/2006/main" count="231" uniqueCount="68">
  <si>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</si>
  <si>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</si>
  <si>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</si>
  <si>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</si>
  <si>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</si>
  <si>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</si>
  <si>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</si>
  <si>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</si>
  <si>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</si>
  <si>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</si>
  <si>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</si>
  <si>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</si>
  <si>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</si>
  <si>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</si>
  <si>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</si>
  <si>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</si>
  <si>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</si>
  <si>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</si>
  <si>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</si>
  <si>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</si>
  <si>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</si>
  <si>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</si>
  <si>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</si>
  <si>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</si>
  <si>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</si>
  <si>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</si>
  <si>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</si>
  <si>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</si>
  <si>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</si>
  <si>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</si>
  <si>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</si>
  <si>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</si>
  <si>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</si>
  <si>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</si>
  <si>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</si>
  <si>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</si>
  <si>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</si>
  <si>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</si>
  <si>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</si>
  <si>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</si>
  <si>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</si>
  <si>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</si>
  <si>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</si>
  <si>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</si>
  <si>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</si>
  <si>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</si>
  <si>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</si>
  <si>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</si>
  <si>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</si>
  <si>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</si>
  <si>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</si>
  <si>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</si>
  <si>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</si>
  <si>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</si>
  <si>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</si>
  <si>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</si>
  <si>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</si>
  <si>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</si>
  <si>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</si>
  <si>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</si>
  <si>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</si>
  <si>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</si>
  <si>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</si>
  <si>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  Fuente:  Jefatura de Sercicios de Atención Preventiva</t>
  </si>
  <si>
    <t>H.R. "Pdte. Benito Juárez"</t>
  </si>
  <si>
    <t>|</t>
  </si>
  <si>
    <t>19.53 Dosis Aplicadas de Antirotavirus en Semanas Nacionales de Vacunación por Delegación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</si>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</sst>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0_)"/>
  </numFmts>
  <fonts count="1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3" fontId="1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Continuous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0" xfId="4" applyFont="1" applyAlignment="1" applyProtection="1">
      <alignment horizontal="left"/>
    </xf>
    <xf numFmtId="0" fontId="9" fillId="0" borderId="0" xfId="4" applyFont="1"/>
    <xf numFmtId="0" fontId="9" fillId="0" borderId="0" xfId="4" applyFont="1" applyAlignment="1" applyProtection="1">
      <alignment horizontal="left"/>
    </xf>
    <xf numFmtId="0" fontId="9" fillId="0" borderId="0" xfId="4" applyFont="1" applyFill="1" applyAlignment="1" applyProtection="1">
      <alignment horizontal="left"/>
    </xf>
    <xf numFmtId="0" fontId="9" fillId="0" borderId="0" xfId="4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3" fontId="8" fillId="0" borderId="0" xfId="0" applyNumberFormat="1" applyFont="1" applyAlignment="1" applyProtection="1">
      <alignment horizontal="right"/>
    </xf>
    <xf numFmtId="165" fontId="8" fillId="0" borderId="0" xfId="0" applyNumberFormat="1" applyFont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9" fillId="0" borderId="3" xfId="4" applyFont="1" applyFill="1" applyBorder="1" applyAlignment="1" applyProtection="1">
      <alignment horizontal="left"/>
    </xf>
    <xf numFmtId="166" fontId="8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166" fontId="9" fillId="0" borderId="0" xfId="0" applyNumberFormat="1" applyFont="1" applyAlignment="1" applyProtection="1">
      <alignment horizontal="right"/>
    </xf>
    <xf numFmtId="3" fontId="9" fillId="0" borderId="3" xfId="0" applyNumberFormat="1" applyFont="1" applyFill="1" applyBorder="1" applyAlignment="1" applyProtection="1">
      <alignment horizontal="right"/>
    </xf>
    <xf numFmtId="166" fontId="9" fillId="0" borderId="3" xfId="0" applyNumberFormat="1" applyFont="1" applyBorder="1" applyAlignment="1" applyProtection="1">
      <alignment horizontal="right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9" fillId="0" borderId="0" xfId="0" applyFont="1"/>
    <xf numFmtId="164" fontId="8" fillId="0" borderId="0" xfId="0" applyNumberFormat="1" applyFont="1" applyProtection="1"/>
    <xf numFmtId="0" fontId="8" fillId="0" borderId="0" xfId="0" applyFont="1"/>
    <xf numFmtId="3" fontId="9" fillId="0" borderId="0" xfId="0" applyNumberFormat="1" applyFont="1"/>
    <xf numFmtId="0" fontId="9" fillId="0" borderId="0" xfId="0" applyFont="1" applyBorder="1"/>
    <xf numFmtId="0" fontId="9" fillId="0" borderId="3" xfId="0" applyFont="1" applyBorder="1"/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1</xdr:col>
      <xdr:colOff>94074</xdr:colOff>
      <xdr:row>5</xdr:row>
      <xdr:rowOff>114300</xdr:rowOff>
    </xdr:to>
    <xdr:pic>
      <xdr:nvPicPr>
        <xdr:cNvPr id="108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8101" y="38100"/>
          <a:ext cx="2560695" cy="101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152870</xdr:colOff>
      <xdr:row>0</xdr:row>
      <xdr:rowOff>0</xdr:rowOff>
    </xdr:from>
    <xdr:to>
      <xdr:col>10</xdr:col>
      <xdr:colOff>75745</xdr:colOff>
      <xdr:row>5</xdr:row>
      <xdr:rowOff>0</xdr:rowOff>
    </xdr:to>
    <xdr:pic>
      <xdr:nvPicPr>
        <xdr:cNvPr id="109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818518" y="0"/>
          <a:ext cx="2651023" cy="94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/>
  <dimension ref="A1:M7895"/>
  <sheetViews>
    <sheetView showGridLines="0" tabSelected="1" topLeftCell="A3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2.875" style="1" customWidth="1"/>
    <col min="2" max="9" width="16.75" style="1" customWidth="1"/>
    <col min="10" max="10" width="2.125" style="1" customWidth="1"/>
    <col min="11" max="16384" width="4.625" style="1"/>
  </cols>
  <sheetData>
    <row r="1" spans="1:11" ht="15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1" ht="15" customHeight="1" x14ac:dyDescent="0.2">
      <c r="A2" s="13"/>
      <c r="B2" s="13"/>
      <c r="C2" s="13"/>
      <c r="D2" s="13"/>
      <c r="E2" s="13"/>
      <c r="F2" s="13"/>
      <c r="G2" s="13"/>
    </row>
    <row r="3" spans="1:11" ht="15" customHeight="1" x14ac:dyDescent="0.2">
      <c r="A3" s="13"/>
      <c r="B3" s="13"/>
      <c r="C3" s="13"/>
      <c r="D3" s="13"/>
      <c r="E3" s="13"/>
      <c r="F3" s="13"/>
      <c r="G3" s="13"/>
    </row>
    <row r="4" spans="1:11" ht="15" customHeight="1" x14ac:dyDescent="0.2">
      <c r="A4" s="13"/>
      <c r="B4" s="13"/>
      <c r="C4" s="13"/>
      <c r="D4" s="13"/>
      <c r="E4" s="13"/>
      <c r="F4" s="13"/>
      <c r="G4" s="13"/>
    </row>
    <row r="5" spans="1:11" ht="15" customHeight="1" x14ac:dyDescent="0.2">
      <c r="A5" s="13"/>
      <c r="B5" s="13"/>
      <c r="C5" s="13"/>
      <c r="D5" s="13"/>
      <c r="E5" s="13"/>
      <c r="F5" s="13"/>
      <c r="G5" s="13"/>
    </row>
    <row r="6" spans="1:11" ht="17.25" customHeight="1" x14ac:dyDescent="0.3">
      <c r="A6" s="55" t="s">
        <v>67</v>
      </c>
      <c r="B6" s="55"/>
      <c r="C6" s="55"/>
      <c r="D6" s="55"/>
      <c r="E6" s="55"/>
      <c r="F6" s="55"/>
      <c r="G6" s="55"/>
      <c r="H6" s="55"/>
      <c r="I6" s="55"/>
      <c r="J6" s="14"/>
      <c r="K6" s="14"/>
    </row>
    <row r="7" spans="1:11" ht="15" customHeight="1" x14ac:dyDescent="0.2">
      <c r="A7" s="13"/>
      <c r="B7" s="13"/>
      <c r="C7" s="13"/>
      <c r="D7" s="13"/>
      <c r="E7" s="13"/>
      <c r="F7" s="13"/>
      <c r="G7" s="13"/>
      <c r="H7" s="13"/>
    </row>
    <row r="8" spans="1:11" s="16" customFormat="1" ht="38.25" customHeight="1" x14ac:dyDescent="0.25">
      <c r="A8" s="54" t="s">
        <v>66</v>
      </c>
      <c r="B8" s="54"/>
      <c r="C8" s="54"/>
      <c r="D8" s="54"/>
      <c r="E8" s="54"/>
      <c r="F8" s="54"/>
      <c r="G8" s="54"/>
      <c r="H8" s="54"/>
      <c r="I8" s="54"/>
    </row>
    <row r="9" spans="1:11" s="16" customFormat="1" ht="15" customHeight="1" x14ac:dyDescent="0.25">
      <c r="A9" s="15"/>
      <c r="B9" s="15"/>
      <c r="C9" s="15"/>
      <c r="D9" s="15"/>
      <c r="E9" s="15"/>
      <c r="F9" s="15"/>
      <c r="G9" s="15"/>
      <c r="H9" s="15"/>
    </row>
    <row r="10" spans="1:11" s="16" customFormat="1" ht="20.25" customHeight="1" x14ac:dyDescent="0.25">
      <c r="A10" s="56" t="s">
        <v>2</v>
      </c>
      <c r="B10" s="18" t="s">
        <v>3</v>
      </c>
      <c r="C10" s="18"/>
      <c r="D10" s="18"/>
      <c r="E10" s="57" t="s">
        <v>7</v>
      </c>
      <c r="F10" s="51" t="s">
        <v>8</v>
      </c>
      <c r="G10" s="51" t="s">
        <v>9</v>
      </c>
      <c r="H10" s="18" t="s">
        <v>1</v>
      </c>
      <c r="I10" s="18"/>
    </row>
    <row r="11" spans="1:11" s="16" customFormat="1" ht="20.25" customHeight="1" x14ac:dyDescent="0.25">
      <c r="A11" s="56"/>
      <c r="B11" s="17" t="s">
        <v>4</v>
      </c>
      <c r="C11" s="17" t="s">
        <v>5</v>
      </c>
      <c r="D11" s="17" t="s">
        <v>6</v>
      </c>
      <c r="E11" s="58"/>
      <c r="F11" s="52"/>
      <c r="G11" s="52"/>
      <c r="H11" s="19" t="s">
        <v>10</v>
      </c>
      <c r="I11" s="19" t="s">
        <v>9</v>
      </c>
    </row>
    <row r="12" spans="1:11" s="45" customFormat="1" ht="15" customHeight="1" x14ac:dyDescent="0.25">
      <c r="A12" s="43"/>
      <c r="B12" s="44"/>
      <c r="C12" s="44"/>
      <c r="D12" s="44"/>
      <c r="E12" s="44"/>
      <c r="F12" s="44"/>
      <c r="G12" s="44"/>
      <c r="H12" s="44"/>
      <c r="I12" s="44"/>
    </row>
    <row r="13" spans="1:11" s="47" customFormat="1" ht="15" customHeight="1" x14ac:dyDescent="0.25">
      <c r="A13" s="20" t="s">
        <v>11</v>
      </c>
      <c r="B13" s="26">
        <f t="shared" ref="B13:G13" si="0">SUM(B15,B21,B54)</f>
        <v>12639</v>
      </c>
      <c r="C13" s="26">
        <f t="shared" si="0"/>
        <v>13145</v>
      </c>
      <c r="D13" s="26">
        <f t="shared" si="0"/>
        <v>13123</v>
      </c>
      <c r="E13" s="26">
        <f t="shared" si="0"/>
        <v>37661</v>
      </c>
      <c r="F13" s="26">
        <f t="shared" si="0"/>
        <v>38907</v>
      </c>
      <c r="G13" s="26">
        <f t="shared" si="0"/>
        <v>38907</v>
      </c>
      <c r="H13" s="27">
        <f>F13*100/E13</f>
        <v>103.30846233504155</v>
      </c>
      <c r="I13" s="27">
        <f>G13*100/E13</f>
        <v>103.30846233504155</v>
      </c>
      <c r="J13" s="46"/>
    </row>
    <row r="14" spans="1:11" s="45" customFormat="1" ht="15" customHeight="1" x14ac:dyDescent="0.25">
      <c r="A14" s="21"/>
      <c r="B14" s="28"/>
      <c r="C14" s="28"/>
      <c r="D14" s="28"/>
      <c r="E14" s="26"/>
      <c r="F14" s="26"/>
      <c r="G14" s="26"/>
      <c r="H14" s="29"/>
      <c r="I14" s="29"/>
    </row>
    <row r="15" spans="1:11" s="47" customFormat="1" ht="15" customHeight="1" x14ac:dyDescent="0.25">
      <c r="A15" s="20" t="s">
        <v>12</v>
      </c>
      <c r="B15" s="26">
        <f t="shared" ref="B15:G15" si="1">SUM(B16:B19)</f>
        <v>1224</v>
      </c>
      <c r="C15" s="26">
        <f t="shared" si="1"/>
        <v>1303</v>
      </c>
      <c r="D15" s="26">
        <f t="shared" si="1"/>
        <v>963</v>
      </c>
      <c r="E15" s="26">
        <f t="shared" si="1"/>
        <v>3315</v>
      </c>
      <c r="F15" s="26">
        <f t="shared" si="1"/>
        <v>3490</v>
      </c>
      <c r="G15" s="26">
        <f t="shared" si="1"/>
        <v>3490</v>
      </c>
      <c r="H15" s="27">
        <f>IF(E15="",0,F15*100/E15)</f>
        <v>105.27903469079939</v>
      </c>
      <c r="I15" s="27">
        <f>IF(E15="",0,G15*100/E15)</f>
        <v>105.27903469079939</v>
      </c>
      <c r="J15" s="46"/>
    </row>
    <row r="16" spans="1:11" s="45" customFormat="1" ht="15" customHeight="1" x14ac:dyDescent="0.25">
      <c r="A16" s="22" t="s">
        <v>13</v>
      </c>
      <c r="B16" s="45">
        <v>84</v>
      </c>
      <c r="C16" s="45">
        <v>99</v>
      </c>
      <c r="D16" s="45">
        <v>105</v>
      </c>
      <c r="E16" s="45">
        <v>298</v>
      </c>
      <c r="F16" s="39">
        <f>SUM(B16:D16)</f>
        <v>288</v>
      </c>
      <c r="G16" s="39">
        <f>F16</f>
        <v>288</v>
      </c>
      <c r="H16" s="29">
        <f>IF(E16="",0,F16*100/E16)</f>
        <v>96.644295302013418</v>
      </c>
      <c r="I16" s="29">
        <f>IF(E16="",0,G16*100/E16)</f>
        <v>96.644295302013418</v>
      </c>
    </row>
    <row r="17" spans="1:13" s="45" customFormat="1" ht="15" customHeight="1" x14ac:dyDescent="0.25">
      <c r="A17" s="22" t="s">
        <v>14</v>
      </c>
      <c r="B17" s="45">
        <v>496</v>
      </c>
      <c r="C17" s="45">
        <v>535</v>
      </c>
      <c r="D17" s="45">
        <v>463</v>
      </c>
      <c r="E17" s="48">
        <v>1500</v>
      </c>
      <c r="F17" s="39">
        <f>SUM(B17:D17)</f>
        <v>1494</v>
      </c>
      <c r="G17" s="39">
        <f>F17</f>
        <v>1494</v>
      </c>
      <c r="H17" s="29">
        <f>IF(E17="",0,F17*100/E17)</f>
        <v>99.6</v>
      </c>
      <c r="I17" s="29">
        <f>IF(E17="",0,G17*100/E17)</f>
        <v>99.6</v>
      </c>
    </row>
    <row r="18" spans="1:13" s="45" customFormat="1" ht="15" customHeight="1" x14ac:dyDescent="0.25">
      <c r="A18" s="22" t="s">
        <v>15</v>
      </c>
      <c r="B18" s="45">
        <v>490</v>
      </c>
      <c r="C18" s="45">
        <v>579</v>
      </c>
      <c r="D18" s="45">
        <v>299</v>
      </c>
      <c r="E18" s="48">
        <v>1144</v>
      </c>
      <c r="F18" s="39">
        <f>SUM(B18:D18)</f>
        <v>1368</v>
      </c>
      <c r="G18" s="39">
        <f>F18</f>
        <v>1368</v>
      </c>
      <c r="H18" s="29">
        <f>IF(E18="",0,F18*100/E18)</f>
        <v>119.58041958041959</v>
      </c>
      <c r="I18" s="29">
        <f>IF(E18="",0,G18*100/E18)</f>
        <v>119.58041958041959</v>
      </c>
    </row>
    <row r="19" spans="1:13" s="45" customFormat="1" ht="15" customHeight="1" x14ac:dyDescent="0.25">
      <c r="A19" s="22" t="s">
        <v>16</v>
      </c>
      <c r="B19" s="45">
        <v>154</v>
      </c>
      <c r="C19" s="45">
        <v>90</v>
      </c>
      <c r="D19" s="45">
        <v>96</v>
      </c>
      <c r="E19" s="45">
        <v>373</v>
      </c>
      <c r="F19" s="39">
        <f>SUM(B19:D19)</f>
        <v>340</v>
      </c>
      <c r="G19" s="39">
        <f>F19</f>
        <v>340</v>
      </c>
      <c r="H19" s="29">
        <f>IF(E19="",0,F19*100/E19)</f>
        <v>91.152815013404819</v>
      </c>
      <c r="I19" s="29">
        <f>IF(E19="",0,G19*100/E19)</f>
        <v>91.152815013404819</v>
      </c>
    </row>
    <row r="20" spans="1:13" s="45" customFormat="1" ht="15" customHeight="1" x14ac:dyDescent="0.25">
      <c r="A20" s="21"/>
      <c r="B20" s="28"/>
      <c r="C20" s="28"/>
      <c r="D20" s="28"/>
      <c r="E20" s="30"/>
      <c r="F20" s="26"/>
      <c r="G20" s="26"/>
      <c r="H20" s="29"/>
      <c r="I20" s="29"/>
    </row>
    <row r="21" spans="1:13" s="47" customFormat="1" ht="15" customHeight="1" x14ac:dyDescent="0.25">
      <c r="A21" s="20" t="s">
        <v>17</v>
      </c>
      <c r="B21" s="26">
        <f t="shared" ref="B21:G21" si="2">SUM(B22:B52)</f>
        <v>11377</v>
      </c>
      <c r="C21" s="26">
        <f t="shared" si="2"/>
        <v>11828</v>
      </c>
      <c r="D21" s="26">
        <f t="shared" si="2"/>
        <v>12160</v>
      </c>
      <c r="E21" s="30">
        <f t="shared" si="2"/>
        <v>34346</v>
      </c>
      <c r="F21" s="26">
        <f t="shared" si="2"/>
        <v>35365</v>
      </c>
      <c r="G21" s="26">
        <f t="shared" si="2"/>
        <v>35365</v>
      </c>
      <c r="H21" s="27">
        <f>F21*100/E21</f>
        <v>102.96686659290746</v>
      </c>
      <c r="I21" s="27">
        <f>G21*100/E21</f>
        <v>102.96686659290746</v>
      </c>
      <c r="J21" s="46"/>
    </row>
    <row r="22" spans="1:13" s="45" customFormat="1" ht="15" customHeight="1" x14ac:dyDescent="0.25">
      <c r="A22" s="23" t="s">
        <v>18</v>
      </c>
      <c r="B22" s="45">
        <v>160</v>
      </c>
      <c r="C22" s="45">
        <v>160</v>
      </c>
      <c r="D22" s="45">
        <v>420</v>
      </c>
      <c r="E22" s="45">
        <v>740</v>
      </c>
      <c r="F22" s="39">
        <f t="shared" ref="F22:F52" si="3">SUM(B22:D22)</f>
        <v>740</v>
      </c>
      <c r="G22" s="39">
        <f>F22</f>
        <v>740</v>
      </c>
      <c r="H22" s="29">
        <f t="shared" ref="H22:H52" si="4">IF(E22="",0,F22*100/E22)</f>
        <v>100</v>
      </c>
      <c r="I22" s="29">
        <f t="shared" ref="I22:I52" si="5">IF(E22="",0,G22*100/E22)</f>
        <v>100</v>
      </c>
    </row>
    <row r="23" spans="1:13" s="45" customFormat="1" ht="15" customHeight="1" x14ac:dyDescent="0.25">
      <c r="A23" s="23" t="s">
        <v>19</v>
      </c>
      <c r="B23" s="45">
        <v>33</v>
      </c>
      <c r="C23" s="45">
        <v>33</v>
      </c>
      <c r="D23" s="45">
        <v>240</v>
      </c>
      <c r="E23" s="45">
        <v>306</v>
      </c>
      <c r="F23" s="39">
        <f t="shared" si="3"/>
        <v>306</v>
      </c>
      <c r="G23" s="39">
        <f t="shared" ref="G23:G52" si="6">F23</f>
        <v>306</v>
      </c>
      <c r="H23" s="29">
        <f t="shared" si="4"/>
        <v>100</v>
      </c>
      <c r="I23" s="29">
        <f t="shared" si="5"/>
        <v>100</v>
      </c>
    </row>
    <row r="24" spans="1:13" s="45" customFormat="1" ht="15" customHeight="1" x14ac:dyDescent="0.25">
      <c r="A24" s="23" t="s">
        <v>20</v>
      </c>
      <c r="B24" s="45">
        <v>127</v>
      </c>
      <c r="C24" s="45">
        <v>138</v>
      </c>
      <c r="D24" s="45">
        <v>147</v>
      </c>
      <c r="E24" s="45">
        <v>370</v>
      </c>
      <c r="F24" s="39">
        <f t="shared" si="3"/>
        <v>412</v>
      </c>
      <c r="G24" s="39">
        <f t="shared" si="6"/>
        <v>412</v>
      </c>
      <c r="H24" s="29">
        <f t="shared" si="4"/>
        <v>111.35135135135135</v>
      </c>
      <c r="I24" s="29">
        <f t="shared" si="5"/>
        <v>111.35135135135135</v>
      </c>
    </row>
    <row r="25" spans="1:13" s="45" customFormat="1" ht="15" customHeight="1" x14ac:dyDescent="0.25">
      <c r="A25" s="23" t="s">
        <v>21</v>
      </c>
      <c r="B25" s="45">
        <v>184</v>
      </c>
      <c r="C25" s="45">
        <v>166</v>
      </c>
      <c r="D25" s="45">
        <v>118</v>
      </c>
      <c r="E25" s="45">
        <v>436</v>
      </c>
      <c r="F25" s="39">
        <f t="shared" si="3"/>
        <v>468</v>
      </c>
      <c r="G25" s="39">
        <f t="shared" si="6"/>
        <v>468</v>
      </c>
      <c r="H25" s="29">
        <f t="shared" si="4"/>
        <v>107.33944954128441</v>
      </c>
      <c r="I25" s="29">
        <f t="shared" si="5"/>
        <v>107.33944954128441</v>
      </c>
    </row>
    <row r="26" spans="1:13" s="45" customFormat="1" ht="15" customHeight="1" x14ac:dyDescent="0.25">
      <c r="A26" s="23" t="s">
        <v>22</v>
      </c>
      <c r="B26" s="45">
        <v>267</v>
      </c>
      <c r="C26" s="45">
        <v>266</v>
      </c>
      <c r="D26" s="45">
        <v>238</v>
      </c>
      <c r="E26" s="45">
        <v>838</v>
      </c>
      <c r="F26" s="39">
        <f t="shared" si="3"/>
        <v>771</v>
      </c>
      <c r="G26" s="39">
        <f t="shared" si="6"/>
        <v>771</v>
      </c>
      <c r="H26" s="29">
        <f t="shared" si="4"/>
        <v>92.004773269689736</v>
      </c>
      <c r="I26" s="29">
        <f t="shared" si="5"/>
        <v>92.004773269689736</v>
      </c>
    </row>
    <row r="27" spans="1:13" s="45" customFormat="1" ht="15" customHeight="1" x14ac:dyDescent="0.25">
      <c r="A27" s="23" t="s">
        <v>23</v>
      </c>
      <c r="B27" s="45">
        <v>40</v>
      </c>
      <c r="C27" s="45">
        <v>39</v>
      </c>
      <c r="D27" s="45">
        <v>40</v>
      </c>
      <c r="E27" s="45">
        <v>120</v>
      </c>
      <c r="F27" s="39">
        <f t="shared" si="3"/>
        <v>119</v>
      </c>
      <c r="G27" s="39">
        <f t="shared" si="6"/>
        <v>119</v>
      </c>
      <c r="H27" s="29">
        <f t="shared" si="4"/>
        <v>99.166666666666671</v>
      </c>
      <c r="I27" s="29">
        <f t="shared" si="5"/>
        <v>99.166666666666671</v>
      </c>
    </row>
    <row r="28" spans="1:13" s="45" customFormat="1" ht="15" customHeight="1" x14ac:dyDescent="0.25">
      <c r="A28" s="23" t="s">
        <v>24</v>
      </c>
      <c r="B28" s="45">
        <v>869</v>
      </c>
      <c r="C28" s="48">
        <v>1081</v>
      </c>
      <c r="D28" s="45">
        <v>852</v>
      </c>
      <c r="E28" s="48">
        <v>2652</v>
      </c>
      <c r="F28" s="39">
        <f t="shared" si="3"/>
        <v>2802</v>
      </c>
      <c r="G28" s="39">
        <f t="shared" si="6"/>
        <v>2802</v>
      </c>
      <c r="H28" s="29">
        <f t="shared" si="4"/>
        <v>105.65610859728507</v>
      </c>
      <c r="I28" s="29">
        <f t="shared" si="5"/>
        <v>105.65610859728507</v>
      </c>
      <c r="M28" s="45" t="s">
        <v>65</v>
      </c>
    </row>
    <row r="29" spans="1:13" s="45" customFormat="1" ht="15" customHeight="1" x14ac:dyDescent="0.25">
      <c r="A29" s="23" t="s">
        <v>25</v>
      </c>
      <c r="B29" s="45">
        <v>270</v>
      </c>
      <c r="C29" s="45">
        <v>280</v>
      </c>
      <c r="D29" s="45">
        <v>198</v>
      </c>
      <c r="E29" s="45">
        <v>857</v>
      </c>
      <c r="F29" s="39">
        <f t="shared" si="3"/>
        <v>748</v>
      </c>
      <c r="G29" s="39">
        <f t="shared" si="6"/>
        <v>748</v>
      </c>
      <c r="H29" s="29">
        <f t="shared" si="4"/>
        <v>87.281213535589259</v>
      </c>
      <c r="I29" s="29">
        <f t="shared" si="5"/>
        <v>87.281213535589259</v>
      </c>
    </row>
    <row r="30" spans="1:13" s="45" customFormat="1" ht="15" customHeight="1" x14ac:dyDescent="0.25">
      <c r="A30" s="23" t="s">
        <v>26</v>
      </c>
      <c r="B30" s="45">
        <v>225</v>
      </c>
      <c r="C30" s="45">
        <v>240</v>
      </c>
      <c r="D30" s="45">
        <v>189</v>
      </c>
      <c r="E30" s="45">
        <v>720</v>
      </c>
      <c r="F30" s="39">
        <f t="shared" si="3"/>
        <v>654</v>
      </c>
      <c r="G30" s="39">
        <f t="shared" si="6"/>
        <v>654</v>
      </c>
      <c r="H30" s="29">
        <f t="shared" si="4"/>
        <v>90.833333333333329</v>
      </c>
      <c r="I30" s="29">
        <f t="shared" si="5"/>
        <v>90.833333333333329</v>
      </c>
    </row>
    <row r="31" spans="1:13" s="45" customFormat="1" ht="15" customHeight="1" x14ac:dyDescent="0.25">
      <c r="A31" s="23" t="s">
        <v>27</v>
      </c>
      <c r="B31" s="45">
        <v>107</v>
      </c>
      <c r="C31" s="45">
        <v>111</v>
      </c>
      <c r="D31" s="45">
        <v>105</v>
      </c>
      <c r="E31" s="45">
        <v>305</v>
      </c>
      <c r="F31" s="39">
        <f t="shared" si="3"/>
        <v>323</v>
      </c>
      <c r="G31" s="39">
        <f t="shared" si="6"/>
        <v>323</v>
      </c>
      <c r="H31" s="29">
        <f t="shared" si="4"/>
        <v>105.90163934426229</v>
      </c>
      <c r="I31" s="29">
        <f t="shared" si="5"/>
        <v>105.90163934426229</v>
      </c>
    </row>
    <row r="32" spans="1:13" s="45" customFormat="1" ht="15" customHeight="1" x14ac:dyDescent="0.25">
      <c r="A32" s="23" t="s">
        <v>28</v>
      </c>
      <c r="B32" s="48">
        <v>1253</v>
      </c>
      <c r="C32" s="48">
        <v>1233</v>
      </c>
      <c r="D32" s="48">
        <v>1244</v>
      </c>
      <c r="E32" s="48">
        <v>3804</v>
      </c>
      <c r="F32" s="39">
        <f t="shared" si="3"/>
        <v>3730</v>
      </c>
      <c r="G32" s="39">
        <f t="shared" si="6"/>
        <v>3730</v>
      </c>
      <c r="H32" s="29">
        <f t="shared" si="4"/>
        <v>98.0546792849632</v>
      </c>
      <c r="I32" s="29">
        <f t="shared" si="5"/>
        <v>98.0546792849632</v>
      </c>
    </row>
    <row r="33" spans="1:9" s="45" customFormat="1" ht="15" customHeight="1" x14ac:dyDescent="0.25">
      <c r="A33" s="23" t="s">
        <v>29</v>
      </c>
      <c r="B33" s="45">
        <v>366</v>
      </c>
      <c r="C33" s="45">
        <v>393</v>
      </c>
      <c r="D33" s="45">
        <v>414</v>
      </c>
      <c r="E33" s="48">
        <v>1181</v>
      </c>
      <c r="F33" s="39">
        <f t="shared" si="3"/>
        <v>1173</v>
      </c>
      <c r="G33" s="39">
        <f t="shared" si="6"/>
        <v>1173</v>
      </c>
      <c r="H33" s="29">
        <f t="shared" si="4"/>
        <v>99.322607959356475</v>
      </c>
      <c r="I33" s="29">
        <f t="shared" si="5"/>
        <v>99.322607959356475</v>
      </c>
    </row>
    <row r="34" spans="1:9" s="45" customFormat="1" ht="15" customHeight="1" x14ac:dyDescent="0.25">
      <c r="A34" s="23" t="s">
        <v>30</v>
      </c>
      <c r="B34" s="45">
        <v>828</v>
      </c>
      <c r="C34" s="45">
        <v>490</v>
      </c>
      <c r="D34" s="45">
        <v>352</v>
      </c>
      <c r="E34" s="48">
        <v>2170</v>
      </c>
      <c r="F34" s="39">
        <f t="shared" si="3"/>
        <v>1670</v>
      </c>
      <c r="G34" s="39">
        <f t="shared" si="6"/>
        <v>1670</v>
      </c>
      <c r="H34" s="29">
        <f t="shared" si="4"/>
        <v>76.958525345622121</v>
      </c>
      <c r="I34" s="29">
        <f t="shared" si="5"/>
        <v>76.958525345622121</v>
      </c>
    </row>
    <row r="35" spans="1:9" s="45" customFormat="1" ht="15" customHeight="1" x14ac:dyDescent="0.25">
      <c r="A35" s="23" t="s">
        <v>31</v>
      </c>
      <c r="B35" s="45">
        <v>469</v>
      </c>
      <c r="C35" s="45">
        <v>407</v>
      </c>
      <c r="D35" s="45">
        <v>205</v>
      </c>
      <c r="E35" s="48">
        <v>1138</v>
      </c>
      <c r="F35" s="39">
        <f t="shared" si="3"/>
        <v>1081</v>
      </c>
      <c r="G35" s="39">
        <f t="shared" si="6"/>
        <v>1081</v>
      </c>
      <c r="H35" s="29">
        <f t="shared" si="4"/>
        <v>94.991212653778561</v>
      </c>
      <c r="I35" s="29">
        <f t="shared" si="5"/>
        <v>94.991212653778561</v>
      </c>
    </row>
    <row r="36" spans="1:9" s="45" customFormat="1" ht="15" customHeight="1" x14ac:dyDescent="0.25">
      <c r="A36" s="23" t="s">
        <v>32</v>
      </c>
      <c r="B36" s="45">
        <v>116</v>
      </c>
      <c r="C36" s="45">
        <v>227</v>
      </c>
      <c r="D36" s="45">
        <v>166</v>
      </c>
      <c r="E36" s="45">
        <v>422</v>
      </c>
      <c r="F36" s="39">
        <f t="shared" si="3"/>
        <v>509</v>
      </c>
      <c r="G36" s="39">
        <f t="shared" si="6"/>
        <v>509</v>
      </c>
      <c r="H36" s="29">
        <f t="shared" si="4"/>
        <v>120.61611374407583</v>
      </c>
      <c r="I36" s="29">
        <f t="shared" si="5"/>
        <v>120.61611374407583</v>
      </c>
    </row>
    <row r="37" spans="1:9" s="45" customFormat="1" ht="15" customHeight="1" x14ac:dyDescent="0.25">
      <c r="A37" s="23" t="s">
        <v>33</v>
      </c>
      <c r="B37" s="45">
        <v>142</v>
      </c>
      <c r="C37" s="45">
        <v>142</v>
      </c>
      <c r="D37" s="45">
        <v>342</v>
      </c>
      <c r="E37" s="45">
        <v>612</v>
      </c>
      <c r="F37" s="39">
        <f t="shared" si="3"/>
        <v>626</v>
      </c>
      <c r="G37" s="39">
        <f t="shared" si="6"/>
        <v>626</v>
      </c>
      <c r="H37" s="29">
        <f t="shared" si="4"/>
        <v>102.2875816993464</v>
      </c>
      <c r="I37" s="29">
        <f t="shared" si="5"/>
        <v>102.2875816993464</v>
      </c>
    </row>
    <row r="38" spans="1:9" s="45" customFormat="1" ht="15" customHeight="1" x14ac:dyDescent="0.25">
      <c r="A38" s="23" t="s">
        <v>34</v>
      </c>
      <c r="B38" s="45">
        <v>386</v>
      </c>
      <c r="C38" s="45">
        <v>399</v>
      </c>
      <c r="D38" s="45">
        <v>269</v>
      </c>
      <c r="E38" s="45">
        <v>895</v>
      </c>
      <c r="F38" s="39">
        <f t="shared" si="3"/>
        <v>1054</v>
      </c>
      <c r="G38" s="39">
        <f t="shared" si="6"/>
        <v>1054</v>
      </c>
      <c r="H38" s="29">
        <f t="shared" si="4"/>
        <v>117.76536312849161</v>
      </c>
      <c r="I38" s="29">
        <f t="shared" si="5"/>
        <v>117.76536312849161</v>
      </c>
    </row>
    <row r="39" spans="1:9" s="45" customFormat="1" ht="15" customHeight="1" x14ac:dyDescent="0.25">
      <c r="A39" s="23" t="s">
        <v>35</v>
      </c>
      <c r="B39" s="45">
        <v>441</v>
      </c>
      <c r="C39" s="45">
        <v>207</v>
      </c>
      <c r="D39" s="45">
        <v>320</v>
      </c>
      <c r="E39" s="45">
        <v>594</v>
      </c>
      <c r="F39" s="39">
        <f t="shared" si="3"/>
        <v>968</v>
      </c>
      <c r="G39" s="39">
        <f t="shared" si="6"/>
        <v>968</v>
      </c>
      <c r="H39" s="29">
        <f t="shared" si="4"/>
        <v>162.96296296296296</v>
      </c>
      <c r="I39" s="29">
        <f t="shared" si="5"/>
        <v>162.96296296296296</v>
      </c>
    </row>
    <row r="40" spans="1:9" s="45" customFormat="1" ht="15" customHeight="1" x14ac:dyDescent="0.25">
      <c r="A40" s="23" t="s">
        <v>36</v>
      </c>
      <c r="B40" s="45">
        <v>271</v>
      </c>
      <c r="C40" s="45">
        <v>301</v>
      </c>
      <c r="D40" s="45">
        <v>260</v>
      </c>
      <c r="E40" s="48">
        <v>1136</v>
      </c>
      <c r="F40" s="39">
        <f t="shared" si="3"/>
        <v>832</v>
      </c>
      <c r="G40" s="39">
        <f t="shared" si="6"/>
        <v>832</v>
      </c>
      <c r="H40" s="29">
        <f t="shared" si="4"/>
        <v>73.239436619718305</v>
      </c>
      <c r="I40" s="29">
        <f t="shared" si="5"/>
        <v>73.239436619718305</v>
      </c>
    </row>
    <row r="41" spans="1:9" s="45" customFormat="1" ht="15" customHeight="1" x14ac:dyDescent="0.25">
      <c r="A41" s="23" t="s">
        <v>37</v>
      </c>
      <c r="B41" s="48">
        <v>1015</v>
      </c>
      <c r="C41" s="48">
        <v>1407</v>
      </c>
      <c r="D41" s="48">
        <v>2463</v>
      </c>
      <c r="E41" s="48">
        <v>3608</v>
      </c>
      <c r="F41" s="39">
        <f t="shared" si="3"/>
        <v>4885</v>
      </c>
      <c r="G41" s="39">
        <f t="shared" si="6"/>
        <v>4885</v>
      </c>
      <c r="H41" s="29">
        <f t="shared" si="4"/>
        <v>135.39356984478937</v>
      </c>
      <c r="I41" s="29">
        <f t="shared" si="5"/>
        <v>135.39356984478937</v>
      </c>
    </row>
    <row r="42" spans="1:9" s="45" customFormat="1" ht="15" customHeight="1" x14ac:dyDescent="0.25">
      <c r="A42" s="23" t="s">
        <v>38</v>
      </c>
      <c r="B42" s="45">
        <v>135</v>
      </c>
      <c r="C42" s="45">
        <v>143</v>
      </c>
      <c r="D42" s="45">
        <v>130</v>
      </c>
      <c r="E42" s="45">
        <v>400</v>
      </c>
      <c r="F42" s="39">
        <f t="shared" si="3"/>
        <v>408</v>
      </c>
      <c r="G42" s="39">
        <f t="shared" si="6"/>
        <v>408</v>
      </c>
      <c r="H42" s="29">
        <f t="shared" si="4"/>
        <v>102</v>
      </c>
      <c r="I42" s="29">
        <f t="shared" si="5"/>
        <v>102</v>
      </c>
    </row>
    <row r="43" spans="1:9" s="45" customFormat="1" ht="15" customHeight="1" x14ac:dyDescent="0.25">
      <c r="A43" s="23" t="s">
        <v>39</v>
      </c>
      <c r="B43" s="45">
        <v>324</v>
      </c>
      <c r="C43" s="45">
        <v>345</v>
      </c>
      <c r="D43" s="45">
        <v>313</v>
      </c>
      <c r="E43" s="48">
        <v>1046</v>
      </c>
      <c r="F43" s="39">
        <f t="shared" si="3"/>
        <v>982</v>
      </c>
      <c r="G43" s="39">
        <f t="shared" si="6"/>
        <v>982</v>
      </c>
      <c r="H43" s="29">
        <f t="shared" si="4"/>
        <v>93.881453154875715</v>
      </c>
      <c r="I43" s="29">
        <f t="shared" si="5"/>
        <v>93.881453154875715</v>
      </c>
    </row>
    <row r="44" spans="1:9" s="45" customFormat="1" ht="15" customHeight="1" x14ac:dyDescent="0.25">
      <c r="A44" s="23" t="s">
        <v>40</v>
      </c>
      <c r="B44" s="45">
        <v>215</v>
      </c>
      <c r="C44" s="45">
        <v>315</v>
      </c>
      <c r="D44" s="45">
        <v>300</v>
      </c>
      <c r="E44" s="45">
        <v>810</v>
      </c>
      <c r="F44" s="39">
        <f t="shared" si="3"/>
        <v>830</v>
      </c>
      <c r="G44" s="39">
        <f t="shared" si="6"/>
        <v>830</v>
      </c>
      <c r="H44" s="29">
        <f t="shared" si="4"/>
        <v>102.46913580246914</v>
      </c>
      <c r="I44" s="29">
        <f t="shared" si="5"/>
        <v>102.46913580246914</v>
      </c>
    </row>
    <row r="45" spans="1:9" s="45" customFormat="1" ht="15" customHeight="1" x14ac:dyDescent="0.25">
      <c r="A45" s="23" t="s">
        <v>41</v>
      </c>
      <c r="B45" s="45">
        <v>433</v>
      </c>
      <c r="C45" s="45">
        <v>618</v>
      </c>
      <c r="D45" s="45">
        <v>359</v>
      </c>
      <c r="E45" s="48">
        <v>1490</v>
      </c>
      <c r="F45" s="39">
        <f t="shared" si="3"/>
        <v>1410</v>
      </c>
      <c r="G45" s="39">
        <f t="shared" si="6"/>
        <v>1410</v>
      </c>
      <c r="H45" s="29">
        <f t="shared" si="4"/>
        <v>94.630872483221481</v>
      </c>
      <c r="I45" s="29">
        <f t="shared" si="5"/>
        <v>94.630872483221481</v>
      </c>
    </row>
    <row r="46" spans="1:9" s="45" customFormat="1" ht="15" customHeight="1" x14ac:dyDescent="0.25">
      <c r="A46" s="23" t="s">
        <v>42</v>
      </c>
      <c r="B46" s="45">
        <v>545</v>
      </c>
      <c r="C46" s="45">
        <v>416</v>
      </c>
      <c r="D46" s="45">
        <v>432</v>
      </c>
      <c r="E46" s="48">
        <v>1276</v>
      </c>
      <c r="F46" s="39">
        <f t="shared" si="3"/>
        <v>1393</v>
      </c>
      <c r="G46" s="39">
        <f t="shared" si="6"/>
        <v>1393</v>
      </c>
      <c r="H46" s="29">
        <f t="shared" si="4"/>
        <v>109.1692789968652</v>
      </c>
      <c r="I46" s="29">
        <f t="shared" si="5"/>
        <v>109.1692789968652</v>
      </c>
    </row>
    <row r="47" spans="1:9" s="45" customFormat="1" ht="15" customHeight="1" x14ac:dyDescent="0.25">
      <c r="A47" s="23" t="s">
        <v>43</v>
      </c>
      <c r="B47" s="45">
        <v>60</v>
      </c>
      <c r="C47" s="45">
        <v>345</v>
      </c>
      <c r="D47" s="45">
        <v>219</v>
      </c>
      <c r="E47" s="45">
        <v>620</v>
      </c>
      <c r="F47" s="39">
        <f t="shared" si="3"/>
        <v>624</v>
      </c>
      <c r="G47" s="39">
        <f t="shared" si="6"/>
        <v>624</v>
      </c>
      <c r="H47" s="29">
        <f t="shared" si="4"/>
        <v>100.64516129032258</v>
      </c>
      <c r="I47" s="29">
        <f t="shared" si="5"/>
        <v>100.64516129032258</v>
      </c>
    </row>
    <row r="48" spans="1:9" s="45" customFormat="1" ht="15" customHeight="1" x14ac:dyDescent="0.25">
      <c r="A48" s="23" t="s">
        <v>44</v>
      </c>
      <c r="B48" s="45">
        <v>780</v>
      </c>
      <c r="C48" s="45">
        <v>756</v>
      </c>
      <c r="D48" s="45">
        <v>650</v>
      </c>
      <c r="E48" s="48">
        <v>2150</v>
      </c>
      <c r="F48" s="39">
        <f t="shared" si="3"/>
        <v>2186</v>
      </c>
      <c r="G48" s="39">
        <f t="shared" si="6"/>
        <v>2186</v>
      </c>
      <c r="H48" s="29">
        <f t="shared" si="4"/>
        <v>101.67441860465117</v>
      </c>
      <c r="I48" s="29">
        <f t="shared" si="5"/>
        <v>101.67441860465117</v>
      </c>
    </row>
    <row r="49" spans="1:9" s="45" customFormat="1" ht="15" customHeight="1" x14ac:dyDescent="0.25">
      <c r="A49" s="23" t="s">
        <v>45</v>
      </c>
      <c r="B49" s="45">
        <v>58</v>
      </c>
      <c r="C49" s="45">
        <v>47</v>
      </c>
      <c r="D49" s="45">
        <v>40</v>
      </c>
      <c r="E49" s="45">
        <v>138</v>
      </c>
      <c r="F49" s="39">
        <f t="shared" si="3"/>
        <v>145</v>
      </c>
      <c r="G49" s="39">
        <f t="shared" si="6"/>
        <v>145</v>
      </c>
      <c r="H49" s="29">
        <f t="shared" si="4"/>
        <v>105.07246376811594</v>
      </c>
      <c r="I49" s="29">
        <f t="shared" si="5"/>
        <v>105.07246376811594</v>
      </c>
    </row>
    <row r="50" spans="1:9" s="45" customFormat="1" ht="15" customHeight="1" x14ac:dyDescent="0.25">
      <c r="A50" s="23" t="s">
        <v>46</v>
      </c>
      <c r="B50" s="45">
        <v>918</v>
      </c>
      <c r="C50" s="45">
        <v>807</v>
      </c>
      <c r="D50" s="45">
        <v>789</v>
      </c>
      <c r="E50" s="48">
        <v>2533</v>
      </c>
      <c r="F50" s="39">
        <f t="shared" si="3"/>
        <v>2514</v>
      </c>
      <c r="G50" s="39">
        <f t="shared" si="6"/>
        <v>2514</v>
      </c>
      <c r="H50" s="29">
        <f t="shared" si="4"/>
        <v>99.249901302802996</v>
      </c>
      <c r="I50" s="29">
        <f t="shared" si="5"/>
        <v>99.249901302802996</v>
      </c>
    </row>
    <row r="51" spans="1:9" s="45" customFormat="1" ht="15" customHeight="1" x14ac:dyDescent="0.25">
      <c r="A51" s="23" t="s">
        <v>47</v>
      </c>
      <c r="B51" s="45">
        <v>42</v>
      </c>
      <c r="C51" s="45">
        <v>40</v>
      </c>
      <c r="D51" s="45">
        <v>59</v>
      </c>
      <c r="E51" s="45">
        <v>127</v>
      </c>
      <c r="F51" s="39">
        <f t="shared" si="3"/>
        <v>141</v>
      </c>
      <c r="G51" s="39">
        <f t="shared" si="6"/>
        <v>141</v>
      </c>
      <c r="H51" s="29">
        <f t="shared" si="4"/>
        <v>111.02362204724409</v>
      </c>
      <c r="I51" s="29">
        <f t="shared" si="5"/>
        <v>111.02362204724409</v>
      </c>
    </row>
    <row r="52" spans="1:9" s="49" customFormat="1" ht="15" customHeight="1" x14ac:dyDescent="0.25">
      <c r="A52" s="23" t="s">
        <v>48</v>
      </c>
      <c r="B52" s="45">
        <v>298</v>
      </c>
      <c r="C52" s="45">
        <v>276</v>
      </c>
      <c r="D52" s="45">
        <v>287</v>
      </c>
      <c r="E52" s="45">
        <v>852</v>
      </c>
      <c r="F52" s="39">
        <f t="shared" si="3"/>
        <v>861</v>
      </c>
      <c r="G52" s="39">
        <f t="shared" si="6"/>
        <v>861</v>
      </c>
      <c r="H52" s="29">
        <f t="shared" si="4"/>
        <v>101.05633802816901</v>
      </c>
      <c r="I52" s="29">
        <f t="shared" si="5"/>
        <v>101.05633802816901</v>
      </c>
    </row>
    <row r="53" spans="1:9" s="49" customFormat="1" ht="15" customHeight="1" x14ac:dyDescent="0.25">
      <c r="A53" s="24"/>
      <c r="B53" s="31"/>
      <c r="C53" s="31"/>
      <c r="D53" s="31"/>
      <c r="E53" s="32"/>
      <c r="F53" s="33"/>
      <c r="G53" s="32"/>
      <c r="H53" s="34"/>
      <c r="I53" s="34"/>
    </row>
    <row r="54" spans="1:9" s="49" customFormat="1" ht="15" customHeight="1" x14ac:dyDescent="0.25">
      <c r="A54" s="20" t="s">
        <v>49</v>
      </c>
      <c r="B54" s="35">
        <f t="shared" ref="B54:G54" si="7">SUM(B55:B68)</f>
        <v>38</v>
      </c>
      <c r="C54" s="35">
        <f t="shared" si="7"/>
        <v>14</v>
      </c>
      <c r="D54" s="35">
        <f t="shared" si="7"/>
        <v>0</v>
      </c>
      <c r="E54" s="36">
        <f t="shared" si="7"/>
        <v>0</v>
      </c>
      <c r="F54" s="35">
        <f t="shared" si="7"/>
        <v>52</v>
      </c>
      <c r="G54" s="35">
        <f t="shared" si="7"/>
        <v>52</v>
      </c>
      <c r="H54" s="38">
        <f>IF(E54="",0,F54*100/E54)</f>
        <v>0</v>
      </c>
      <c r="I54" s="38">
        <f>IF(E54="",0,G54*100/E54)</f>
        <v>0</v>
      </c>
    </row>
    <row r="55" spans="1:9" s="49" customFormat="1" ht="15" customHeight="1" x14ac:dyDescent="0.25">
      <c r="A55" s="23" t="s">
        <v>50</v>
      </c>
      <c r="B55" s="45">
        <v>0</v>
      </c>
      <c r="C55" s="45">
        <v>0</v>
      </c>
      <c r="D55" s="45">
        <v>0</v>
      </c>
      <c r="E55" s="45">
        <v>0</v>
      </c>
      <c r="F55" s="39">
        <f t="shared" ref="F55:F68" si="8">SUM(B55:E55)</f>
        <v>0</v>
      </c>
      <c r="G55" s="39">
        <f t="shared" ref="G55:G68" si="9">F55</f>
        <v>0</v>
      </c>
      <c r="H55" s="40">
        <f t="shared" ref="H55:H68" si="10">IF(E55="",0,F55*100/E55)</f>
        <v>0</v>
      </c>
      <c r="I55" s="40">
        <f t="shared" ref="I55:I68" si="11">IF(E55="",0,G55*100/E55)</f>
        <v>0</v>
      </c>
    </row>
    <row r="56" spans="1:9" s="49" customFormat="1" ht="15" customHeight="1" x14ac:dyDescent="0.25">
      <c r="A56" s="23" t="s">
        <v>51</v>
      </c>
      <c r="B56" s="45">
        <v>0</v>
      </c>
      <c r="C56" s="45">
        <v>0</v>
      </c>
      <c r="D56" s="45">
        <v>0</v>
      </c>
      <c r="E56" s="45">
        <v>0</v>
      </c>
      <c r="F56" s="39">
        <f t="shared" si="8"/>
        <v>0</v>
      </c>
      <c r="G56" s="39">
        <f t="shared" si="9"/>
        <v>0</v>
      </c>
      <c r="H56" s="40">
        <f t="shared" si="10"/>
        <v>0</v>
      </c>
      <c r="I56" s="40">
        <f t="shared" si="11"/>
        <v>0</v>
      </c>
    </row>
    <row r="57" spans="1:9" s="49" customFormat="1" ht="15" customHeight="1" x14ac:dyDescent="0.25">
      <c r="A57" s="23" t="s">
        <v>52</v>
      </c>
      <c r="B57" s="45">
        <v>0</v>
      </c>
      <c r="C57" s="45">
        <v>0</v>
      </c>
      <c r="D57" s="45">
        <v>0</v>
      </c>
      <c r="E57" s="45">
        <v>0</v>
      </c>
      <c r="F57" s="39">
        <f t="shared" si="8"/>
        <v>0</v>
      </c>
      <c r="G57" s="39">
        <f t="shared" si="9"/>
        <v>0</v>
      </c>
      <c r="H57" s="40">
        <f t="shared" si="10"/>
        <v>0</v>
      </c>
      <c r="I57" s="40">
        <f t="shared" si="11"/>
        <v>0</v>
      </c>
    </row>
    <row r="58" spans="1:9" s="49" customFormat="1" ht="15" customHeight="1" x14ac:dyDescent="0.25">
      <c r="A58" s="23" t="s">
        <v>53</v>
      </c>
      <c r="B58" s="45">
        <v>0</v>
      </c>
      <c r="C58" s="45">
        <v>0</v>
      </c>
      <c r="D58" s="45">
        <v>0</v>
      </c>
      <c r="E58" s="45">
        <v>0</v>
      </c>
      <c r="F58" s="39">
        <f t="shared" si="8"/>
        <v>0</v>
      </c>
      <c r="G58" s="39">
        <f t="shared" si="9"/>
        <v>0</v>
      </c>
      <c r="H58" s="40">
        <f t="shared" si="10"/>
        <v>0</v>
      </c>
      <c r="I58" s="40">
        <f t="shared" si="11"/>
        <v>0</v>
      </c>
    </row>
    <row r="59" spans="1:9" s="49" customFormat="1" ht="15" customHeight="1" x14ac:dyDescent="0.25">
      <c r="A59" s="23" t="s">
        <v>54</v>
      </c>
      <c r="B59" s="45">
        <v>0</v>
      </c>
      <c r="C59" s="45">
        <v>0</v>
      </c>
      <c r="D59" s="45">
        <v>0</v>
      </c>
      <c r="E59" s="45">
        <v>0</v>
      </c>
      <c r="F59" s="39">
        <f t="shared" si="8"/>
        <v>0</v>
      </c>
      <c r="G59" s="39">
        <f t="shared" si="9"/>
        <v>0</v>
      </c>
      <c r="H59" s="40">
        <f t="shared" si="10"/>
        <v>0</v>
      </c>
      <c r="I59" s="40">
        <f t="shared" si="11"/>
        <v>0</v>
      </c>
    </row>
    <row r="60" spans="1:9" s="49" customFormat="1" ht="15" customHeight="1" x14ac:dyDescent="0.25">
      <c r="A60" s="23" t="s">
        <v>55</v>
      </c>
      <c r="B60" s="45">
        <v>0</v>
      </c>
      <c r="C60" s="45">
        <v>0</v>
      </c>
      <c r="D60" s="45">
        <v>0</v>
      </c>
      <c r="E60" s="45">
        <v>0</v>
      </c>
      <c r="F60" s="39">
        <f t="shared" si="8"/>
        <v>0</v>
      </c>
      <c r="G60" s="39">
        <f t="shared" si="9"/>
        <v>0</v>
      </c>
      <c r="H60" s="40">
        <f t="shared" si="10"/>
        <v>0</v>
      </c>
      <c r="I60" s="40">
        <f t="shared" si="11"/>
        <v>0</v>
      </c>
    </row>
    <row r="61" spans="1:9" s="49" customFormat="1" ht="15" customHeight="1" x14ac:dyDescent="0.25">
      <c r="A61" s="23" t="s">
        <v>64</v>
      </c>
      <c r="B61" s="45">
        <v>0</v>
      </c>
      <c r="C61" s="45">
        <v>0</v>
      </c>
      <c r="D61" s="45">
        <v>0</v>
      </c>
      <c r="E61" s="45">
        <v>0</v>
      </c>
      <c r="F61" s="39">
        <f t="shared" si="8"/>
        <v>0</v>
      </c>
      <c r="G61" s="39">
        <f t="shared" si="9"/>
        <v>0</v>
      </c>
      <c r="H61" s="40">
        <f t="shared" si="10"/>
        <v>0</v>
      </c>
      <c r="I61" s="40">
        <f t="shared" si="11"/>
        <v>0</v>
      </c>
    </row>
    <row r="62" spans="1:9" s="49" customFormat="1" ht="15" customHeight="1" x14ac:dyDescent="0.25">
      <c r="A62" s="23" t="s">
        <v>56</v>
      </c>
      <c r="B62" s="45">
        <v>0</v>
      </c>
      <c r="C62" s="45">
        <v>0</v>
      </c>
      <c r="D62" s="45">
        <v>0</v>
      </c>
      <c r="E62" s="45">
        <v>0</v>
      </c>
      <c r="F62" s="39">
        <f t="shared" si="8"/>
        <v>0</v>
      </c>
      <c r="G62" s="39">
        <f t="shared" si="9"/>
        <v>0</v>
      </c>
      <c r="H62" s="40">
        <v>0</v>
      </c>
      <c r="I62" s="40">
        <v>0</v>
      </c>
    </row>
    <row r="63" spans="1:9" s="49" customFormat="1" ht="15" customHeight="1" x14ac:dyDescent="0.25">
      <c r="A63" s="23" t="s">
        <v>57</v>
      </c>
      <c r="B63" s="45">
        <v>0</v>
      </c>
      <c r="C63" s="45">
        <v>0</v>
      </c>
      <c r="D63" s="45">
        <v>0</v>
      </c>
      <c r="E63" s="45">
        <v>0</v>
      </c>
      <c r="F63" s="39">
        <f t="shared" si="8"/>
        <v>0</v>
      </c>
      <c r="G63" s="39">
        <f t="shared" si="9"/>
        <v>0</v>
      </c>
      <c r="H63" s="40">
        <v>0</v>
      </c>
      <c r="I63" s="40">
        <v>0</v>
      </c>
    </row>
    <row r="64" spans="1:9" s="49" customFormat="1" ht="15" customHeight="1" x14ac:dyDescent="0.25">
      <c r="A64" s="23" t="s">
        <v>58</v>
      </c>
      <c r="B64" s="45">
        <v>4</v>
      </c>
      <c r="C64" s="45">
        <v>14</v>
      </c>
      <c r="D64" s="45">
        <v>0</v>
      </c>
      <c r="E64" s="45">
        <v>0</v>
      </c>
      <c r="F64" s="39">
        <f t="shared" si="8"/>
        <v>18</v>
      </c>
      <c r="G64" s="39">
        <f t="shared" si="9"/>
        <v>18</v>
      </c>
      <c r="H64" s="40">
        <v>0</v>
      </c>
      <c r="I64" s="40">
        <v>0</v>
      </c>
    </row>
    <row r="65" spans="1:9" s="49" customFormat="1" ht="15" customHeight="1" x14ac:dyDescent="0.25">
      <c r="A65" s="23" t="s">
        <v>59</v>
      </c>
      <c r="B65" s="45">
        <v>0</v>
      </c>
      <c r="C65" s="45">
        <v>0</v>
      </c>
      <c r="D65" s="45">
        <v>0</v>
      </c>
      <c r="E65" s="45">
        <v>0</v>
      </c>
      <c r="F65" s="39">
        <f t="shared" si="8"/>
        <v>0</v>
      </c>
      <c r="G65" s="39">
        <f t="shared" si="9"/>
        <v>0</v>
      </c>
      <c r="H65" s="40">
        <v>0</v>
      </c>
      <c r="I65" s="40">
        <v>0</v>
      </c>
    </row>
    <row r="66" spans="1:9" s="49" customFormat="1" ht="15" customHeight="1" x14ac:dyDescent="0.25">
      <c r="A66" s="23" t="s">
        <v>60</v>
      </c>
      <c r="B66" s="45">
        <v>34</v>
      </c>
      <c r="C66" s="45">
        <v>0</v>
      </c>
      <c r="D66" s="45">
        <v>0</v>
      </c>
      <c r="E66" s="45">
        <v>0</v>
      </c>
      <c r="F66" s="39">
        <f t="shared" si="8"/>
        <v>34</v>
      </c>
      <c r="G66" s="39">
        <f t="shared" si="9"/>
        <v>34</v>
      </c>
      <c r="H66" s="40">
        <f t="shared" si="10"/>
        <v>0</v>
      </c>
      <c r="I66" s="40">
        <f t="shared" si="11"/>
        <v>0</v>
      </c>
    </row>
    <row r="67" spans="1:9" s="49" customFormat="1" ht="15" customHeight="1" x14ac:dyDescent="0.25">
      <c r="A67" s="23" t="s">
        <v>61</v>
      </c>
      <c r="B67" s="45">
        <v>0</v>
      </c>
      <c r="C67" s="45">
        <v>0</v>
      </c>
      <c r="D67" s="45">
        <v>0</v>
      </c>
      <c r="E67" s="45">
        <v>0</v>
      </c>
      <c r="F67" s="39">
        <f t="shared" si="8"/>
        <v>0</v>
      </c>
      <c r="G67" s="39">
        <f t="shared" si="9"/>
        <v>0</v>
      </c>
      <c r="H67" s="40">
        <f t="shared" si="10"/>
        <v>0</v>
      </c>
      <c r="I67" s="40">
        <f t="shared" si="11"/>
        <v>0</v>
      </c>
    </row>
    <row r="68" spans="1:9" s="49" customFormat="1" ht="15" customHeight="1" x14ac:dyDescent="0.25">
      <c r="A68" s="37" t="s">
        <v>62</v>
      </c>
      <c r="B68" s="50">
        <v>0</v>
      </c>
      <c r="C68" s="50">
        <v>0</v>
      </c>
      <c r="D68" s="50">
        <v>0</v>
      </c>
      <c r="E68" s="50">
        <v>0</v>
      </c>
      <c r="F68" s="41">
        <f t="shared" si="8"/>
        <v>0</v>
      </c>
      <c r="G68" s="41">
        <f t="shared" si="9"/>
        <v>0</v>
      </c>
      <c r="H68" s="42">
        <f t="shared" si="10"/>
        <v>0</v>
      </c>
      <c r="I68" s="42">
        <f t="shared" si="11"/>
        <v>0</v>
      </c>
    </row>
    <row r="69" spans="1:9" s="3" customFormat="1" ht="5.25" customHeight="1" x14ac:dyDescent="0.2">
      <c r="A69" s="5"/>
      <c r="B69" s="6"/>
      <c r="C69" s="6"/>
      <c r="D69" s="6"/>
      <c r="E69" s="7"/>
      <c r="F69" s="8"/>
      <c r="G69" s="4"/>
      <c r="H69" s="9"/>
      <c r="I69" s="9"/>
    </row>
    <row r="70" spans="1:9" x14ac:dyDescent="0.2">
      <c r="A70" s="25" t="s">
        <v>63</v>
      </c>
      <c r="G70" s="10"/>
      <c r="H70" s="2"/>
    </row>
    <row r="71" spans="1:9" x14ac:dyDescent="0.2">
      <c r="G71" s="10"/>
      <c r="H71" s="2"/>
    </row>
    <row r="72" spans="1:9" x14ac:dyDescent="0.2">
      <c r="H72" s="2" t="s">
        <v>0</v>
      </c>
    </row>
    <row r="73" spans="1:9" x14ac:dyDescent="0.2">
      <c r="H73" s="2"/>
    </row>
    <row r="75" spans="1:9" x14ac:dyDescent="0.2">
      <c r="H75" s="2"/>
    </row>
    <row r="76" spans="1:9" x14ac:dyDescent="0.2">
      <c r="B76" s="12"/>
      <c r="C76" s="12"/>
      <c r="D76" s="12"/>
      <c r="E76" s="12"/>
      <c r="F76" s="12"/>
      <c r="H76" s="2"/>
    </row>
    <row r="77" spans="1:9" x14ac:dyDescent="0.2">
      <c r="H77" s="2"/>
    </row>
    <row r="78" spans="1:9" x14ac:dyDescent="0.2">
      <c r="D78" s="12"/>
      <c r="E78" s="12"/>
      <c r="F78" s="12"/>
      <c r="H78" s="2"/>
    </row>
    <row r="79" spans="1:9" x14ac:dyDescent="0.2">
      <c r="H79" s="2"/>
    </row>
    <row r="80" spans="1:9" x14ac:dyDescent="0.2">
      <c r="H80" s="2"/>
    </row>
    <row r="81" spans="2:8" x14ac:dyDescent="0.2">
      <c r="D81" s="12"/>
      <c r="E81" s="12"/>
      <c r="F81" s="12"/>
      <c r="H81" s="2"/>
    </row>
    <row r="85" spans="2:8" x14ac:dyDescent="0.2">
      <c r="B85" s="12"/>
      <c r="C85" s="12"/>
      <c r="D85" s="12"/>
      <c r="E85" s="12"/>
      <c r="F85" s="12"/>
    </row>
    <row r="88" spans="2:8" x14ac:dyDescent="0.2">
      <c r="D88" s="12"/>
      <c r="E88" s="12"/>
      <c r="F88" s="12"/>
    </row>
    <row r="93" spans="2:8" x14ac:dyDescent="0.2">
      <c r="B93" s="12"/>
      <c r="C93" s="12"/>
      <c r="D93" s="12"/>
      <c r="E93" s="12"/>
      <c r="F93" s="12"/>
    </row>
    <row r="94" spans="2:8" x14ac:dyDescent="0.2">
      <c r="D94" s="12"/>
      <c r="E94" s="12"/>
      <c r="F94" s="12"/>
    </row>
    <row r="95" spans="2:8" x14ac:dyDescent="0.2">
      <c r="D95" s="12"/>
      <c r="E95" s="12"/>
      <c r="F95" s="12"/>
      <c r="H95" s="2"/>
    </row>
    <row r="96" spans="2:8" x14ac:dyDescent="0.2">
      <c r="B96" s="12"/>
      <c r="C96" s="12"/>
      <c r="D96" s="12"/>
      <c r="E96" s="12"/>
      <c r="F96" s="12"/>
      <c r="H96" s="2"/>
    </row>
    <row r="97" spans="2:8" x14ac:dyDescent="0.2">
      <c r="B97" s="12"/>
      <c r="C97" s="12"/>
      <c r="D97" s="12"/>
      <c r="E97" s="12"/>
      <c r="F97" s="12"/>
      <c r="H97" s="2"/>
    </row>
    <row r="98" spans="2:8" x14ac:dyDescent="0.2">
      <c r="D98" s="12"/>
      <c r="E98" s="12"/>
      <c r="F98" s="12"/>
      <c r="H98" s="2"/>
    </row>
    <row r="99" spans="2:8" x14ac:dyDescent="0.2">
      <c r="D99" s="12"/>
      <c r="E99" s="12"/>
      <c r="F99" s="12"/>
      <c r="H99" s="2"/>
    </row>
    <row r="100" spans="2:8" x14ac:dyDescent="0.2">
      <c r="D100" s="12"/>
      <c r="E100" s="12"/>
      <c r="F100" s="12"/>
      <c r="H100" s="2"/>
    </row>
    <row r="101" spans="2:8" x14ac:dyDescent="0.2">
      <c r="C101" s="12"/>
      <c r="D101" s="12"/>
      <c r="E101" s="12"/>
      <c r="F101" s="12"/>
      <c r="H101" s="2"/>
    </row>
    <row r="102" spans="2:8" x14ac:dyDescent="0.2">
      <c r="H102" s="2"/>
    </row>
    <row r="103" spans="2:8" x14ac:dyDescent="0.2">
      <c r="H103" s="2"/>
    </row>
    <row r="104" spans="2:8" x14ac:dyDescent="0.2">
      <c r="H104" s="2"/>
    </row>
    <row r="105" spans="2:8" x14ac:dyDescent="0.2">
      <c r="D105" s="12"/>
      <c r="E105" s="12"/>
      <c r="F105" s="12"/>
      <c r="H105" s="2"/>
    </row>
    <row r="106" spans="2:8" x14ac:dyDescent="0.2">
      <c r="B106" s="12"/>
      <c r="C106" s="12"/>
      <c r="D106" s="12"/>
      <c r="E106" s="12"/>
      <c r="F106" s="12"/>
      <c r="H106" s="2"/>
    </row>
    <row r="107" spans="2:8" x14ac:dyDescent="0.2">
      <c r="H107" s="2"/>
    </row>
    <row r="108" spans="2:8" x14ac:dyDescent="0.2">
      <c r="H108" s="2"/>
    </row>
    <row r="109" spans="2:8" x14ac:dyDescent="0.2">
      <c r="D109" s="12"/>
      <c r="E109" s="12"/>
      <c r="F109" s="12"/>
      <c r="H109" s="2"/>
    </row>
    <row r="110" spans="2:8" x14ac:dyDescent="0.2">
      <c r="D110" s="12"/>
      <c r="E110" s="12"/>
      <c r="F110" s="12"/>
      <c r="H110" s="2"/>
    </row>
    <row r="111" spans="2:8" x14ac:dyDescent="0.2">
      <c r="D111" s="12"/>
      <c r="E111" s="12"/>
      <c r="F111" s="12"/>
      <c r="H111" s="2"/>
    </row>
    <row r="112" spans="2:8" x14ac:dyDescent="0.2">
      <c r="H112" s="2"/>
    </row>
    <row r="113" spans="3:8" x14ac:dyDescent="0.2">
      <c r="D113" s="12"/>
      <c r="E113" s="12"/>
      <c r="F113" s="12"/>
      <c r="H113" s="2"/>
    </row>
    <row r="114" spans="3:8" x14ac:dyDescent="0.2">
      <c r="H114" s="2"/>
    </row>
    <row r="115" spans="3:8" x14ac:dyDescent="0.2">
      <c r="C115" s="12"/>
      <c r="D115" s="12"/>
      <c r="E115" s="12"/>
      <c r="F115" s="12"/>
      <c r="H115" s="2"/>
    </row>
    <row r="116" spans="3:8" x14ac:dyDescent="0.2">
      <c r="H116" s="2"/>
    </row>
    <row r="117" spans="3:8" x14ac:dyDescent="0.2">
      <c r="E117" s="12"/>
      <c r="F117" s="12"/>
      <c r="H117" s="2"/>
    </row>
    <row r="118" spans="3:8" x14ac:dyDescent="0.2">
      <c r="H118" s="2"/>
    </row>
    <row r="119" spans="3:8" x14ac:dyDescent="0.2">
      <c r="H119" s="2"/>
    </row>
    <row r="120" spans="3:8" x14ac:dyDescent="0.2">
      <c r="H120" s="2"/>
    </row>
    <row r="121" spans="3:8" x14ac:dyDescent="0.2">
      <c r="H121" s="2"/>
    </row>
    <row r="122" spans="3:8" x14ac:dyDescent="0.2">
      <c r="H122" s="2"/>
    </row>
    <row r="123" spans="3:8" x14ac:dyDescent="0.2">
      <c r="H123" s="2"/>
    </row>
    <row r="124" spans="3:8" x14ac:dyDescent="0.2">
      <c r="H124" s="2"/>
    </row>
    <row r="125" spans="3:8" x14ac:dyDescent="0.2">
      <c r="H125" s="2"/>
    </row>
    <row r="126" spans="3:8" x14ac:dyDescent="0.2">
      <c r="H126" s="2"/>
    </row>
    <row r="127" spans="3:8" x14ac:dyDescent="0.2">
      <c r="H127" s="2"/>
    </row>
    <row r="128" spans="3:8" x14ac:dyDescent="0.2">
      <c r="H128" s="2"/>
    </row>
    <row r="129" spans="8:8" x14ac:dyDescent="0.2">
      <c r="H129" s="2"/>
    </row>
    <row r="130" spans="8:8" x14ac:dyDescent="0.2">
      <c r="H130" s="2"/>
    </row>
    <row r="131" spans="8:8" x14ac:dyDescent="0.2">
      <c r="H131" s="2"/>
    </row>
    <row r="132" spans="8:8" x14ac:dyDescent="0.2">
      <c r="H132" s="2"/>
    </row>
    <row r="133" spans="8:8" x14ac:dyDescent="0.2">
      <c r="H133" s="2"/>
    </row>
    <row r="134" spans="8:8" x14ac:dyDescent="0.2">
      <c r="H134" s="2"/>
    </row>
    <row r="135" spans="8:8" x14ac:dyDescent="0.2">
      <c r="H135" s="2"/>
    </row>
    <row r="136" spans="8:8" x14ac:dyDescent="0.2">
      <c r="H136" s="2"/>
    </row>
    <row r="151" spans="7:7" x14ac:dyDescent="0.2">
      <c r="G151" s="2" t="s">
        <v>0</v>
      </c>
    </row>
    <row r="152" spans="7:7" x14ac:dyDescent="0.2">
      <c r="G152" s="2" t="s">
        <v>0</v>
      </c>
    </row>
    <row r="153" spans="7:7" x14ac:dyDescent="0.2">
      <c r="G153" s="2" t="s">
        <v>0</v>
      </c>
    </row>
    <row r="154" spans="7:7" x14ac:dyDescent="0.2">
      <c r="G154" s="2" t="s">
        <v>0</v>
      </c>
    </row>
    <row r="155" spans="7:7" x14ac:dyDescent="0.2">
      <c r="G155" s="2" t="s">
        <v>0</v>
      </c>
    </row>
    <row r="156" spans="7:7" x14ac:dyDescent="0.2">
      <c r="G156" s="2" t="s">
        <v>0</v>
      </c>
    </row>
    <row r="157" spans="7:7" x14ac:dyDescent="0.2">
      <c r="G157" s="2" t="s">
        <v>0</v>
      </c>
    </row>
    <row r="158" spans="7:7" x14ac:dyDescent="0.2">
      <c r="G158" s="2" t="s">
        <v>0</v>
      </c>
    </row>
    <row r="159" spans="7:7" x14ac:dyDescent="0.2">
      <c r="G159" s="2" t="s">
        <v>0</v>
      </c>
    </row>
    <row r="160" spans="7:7" x14ac:dyDescent="0.2">
      <c r="G160" s="2" t="s">
        <v>0</v>
      </c>
    </row>
    <row r="161" spans="7:7" x14ac:dyDescent="0.2">
      <c r="G161" s="2" t="s">
        <v>0</v>
      </c>
    </row>
    <row r="162" spans="7:7" x14ac:dyDescent="0.2">
      <c r="G162" s="2" t="s">
        <v>0</v>
      </c>
    </row>
    <row r="163" spans="7:7" x14ac:dyDescent="0.2">
      <c r="G163" s="2" t="s">
        <v>0</v>
      </c>
    </row>
    <row r="164" spans="7:7" x14ac:dyDescent="0.2">
      <c r="G164" s="2" t="s">
        <v>0</v>
      </c>
    </row>
    <row r="165" spans="7:7" x14ac:dyDescent="0.2">
      <c r="G165" s="2" t="s">
        <v>0</v>
      </c>
    </row>
    <row r="166" spans="7:7" x14ac:dyDescent="0.2">
      <c r="G166" s="2" t="s">
        <v>0</v>
      </c>
    </row>
    <row r="167" spans="7:7" x14ac:dyDescent="0.2">
      <c r="G167" s="2" t="s">
        <v>0</v>
      </c>
    </row>
    <row r="168" spans="7:7" x14ac:dyDescent="0.2">
      <c r="G168" s="2" t="s">
        <v>0</v>
      </c>
    </row>
    <row r="169" spans="7:7" x14ac:dyDescent="0.2">
      <c r="G169" s="2" t="s">
        <v>0</v>
      </c>
    </row>
    <row r="170" spans="7:7" x14ac:dyDescent="0.2">
      <c r="G170" s="2" t="s">
        <v>0</v>
      </c>
    </row>
    <row r="171" spans="7:7" x14ac:dyDescent="0.2">
      <c r="G171" s="2" t="s">
        <v>0</v>
      </c>
    </row>
    <row r="172" spans="7:7" x14ac:dyDescent="0.2">
      <c r="G172" s="2" t="s">
        <v>0</v>
      </c>
    </row>
    <row r="173" spans="7:7" x14ac:dyDescent="0.2">
      <c r="G173" s="2" t="s">
        <v>0</v>
      </c>
    </row>
    <row r="174" spans="7:7" x14ac:dyDescent="0.2">
      <c r="G174" s="2" t="s">
        <v>0</v>
      </c>
    </row>
    <row r="175" spans="7:7" x14ac:dyDescent="0.2">
      <c r="G175" s="2" t="s">
        <v>0</v>
      </c>
    </row>
    <row r="176" spans="7:7" x14ac:dyDescent="0.2">
      <c r="G176" s="2" t="s">
        <v>0</v>
      </c>
    </row>
    <row r="177" spans="7:7" x14ac:dyDescent="0.2">
      <c r="G177" s="2" t="s">
        <v>0</v>
      </c>
    </row>
    <row r="178" spans="7:7" x14ac:dyDescent="0.2">
      <c r="G178" s="2" t="s">
        <v>0</v>
      </c>
    </row>
    <row r="179" spans="7:7" x14ac:dyDescent="0.2">
      <c r="G179" s="2" t="s">
        <v>0</v>
      </c>
    </row>
    <row r="180" spans="7:7" x14ac:dyDescent="0.2">
      <c r="G180" s="2" t="s">
        <v>0</v>
      </c>
    </row>
    <row r="181" spans="7:7" x14ac:dyDescent="0.2">
      <c r="G181" s="2" t="s">
        <v>0</v>
      </c>
    </row>
    <row r="182" spans="7:7" x14ac:dyDescent="0.2">
      <c r="G182" s="2" t="s">
        <v>0</v>
      </c>
    </row>
    <row r="183" spans="7:7" x14ac:dyDescent="0.2">
      <c r="G183" s="2" t="s">
        <v>0</v>
      </c>
    </row>
    <row r="184" spans="7:7" x14ac:dyDescent="0.2">
      <c r="G184" s="2" t="s">
        <v>0</v>
      </c>
    </row>
    <row r="185" spans="7:7" x14ac:dyDescent="0.2">
      <c r="G185" s="2" t="s">
        <v>0</v>
      </c>
    </row>
    <row r="186" spans="7:7" x14ac:dyDescent="0.2">
      <c r="G186" s="2" t="s">
        <v>0</v>
      </c>
    </row>
    <row r="187" spans="7:7" x14ac:dyDescent="0.2">
      <c r="G187" s="2" t="s">
        <v>0</v>
      </c>
    </row>
    <row r="188" spans="7:7" x14ac:dyDescent="0.2">
      <c r="G188" s="2" t="s">
        <v>0</v>
      </c>
    </row>
    <row r="189" spans="7:7" x14ac:dyDescent="0.2">
      <c r="G189" s="2" t="s">
        <v>0</v>
      </c>
    </row>
    <row r="190" spans="7:7" x14ac:dyDescent="0.2">
      <c r="G190" s="2" t="s">
        <v>0</v>
      </c>
    </row>
    <row r="191" spans="7:7" x14ac:dyDescent="0.2">
      <c r="G191" s="2" t="s">
        <v>0</v>
      </c>
    </row>
    <row r="192" spans="7:7" x14ac:dyDescent="0.2">
      <c r="G192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17" spans="8:8" x14ac:dyDescent="0.2">
      <c r="H217" s="2" t="s">
        <v>0</v>
      </c>
    </row>
    <row r="218" spans="8:8" x14ac:dyDescent="0.2">
      <c r="H218" s="2" t="s">
        <v>0</v>
      </c>
    </row>
    <row r="219" spans="8:8" x14ac:dyDescent="0.2">
      <c r="H219" s="2" t="s">
        <v>0</v>
      </c>
    </row>
    <row r="220" spans="8:8" x14ac:dyDescent="0.2">
      <c r="H220" s="2" t="s">
        <v>0</v>
      </c>
    </row>
    <row r="221" spans="8:8" x14ac:dyDescent="0.2">
      <c r="H221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24" spans="8:8" x14ac:dyDescent="0.2">
      <c r="H224" s="2" t="s">
        <v>0</v>
      </c>
    </row>
    <row r="225" spans="8:8" x14ac:dyDescent="0.2">
      <c r="H225" s="2" t="s">
        <v>0</v>
      </c>
    </row>
    <row r="226" spans="8:8" x14ac:dyDescent="0.2">
      <c r="H226" s="2" t="s">
        <v>0</v>
      </c>
    </row>
    <row r="227" spans="8:8" x14ac:dyDescent="0.2">
      <c r="H227" s="2" t="s">
        <v>0</v>
      </c>
    </row>
    <row r="228" spans="8:8" x14ac:dyDescent="0.2">
      <c r="H228" s="2" t="s">
        <v>0</v>
      </c>
    </row>
    <row r="229" spans="8:8" x14ac:dyDescent="0.2">
      <c r="H229" s="2" t="s">
        <v>0</v>
      </c>
    </row>
    <row r="230" spans="8:8" x14ac:dyDescent="0.2">
      <c r="H230" s="2" t="s">
        <v>0</v>
      </c>
    </row>
    <row r="231" spans="8:8" x14ac:dyDescent="0.2">
      <c r="H231" s="2" t="s">
        <v>0</v>
      </c>
    </row>
    <row r="232" spans="8:8" x14ac:dyDescent="0.2">
      <c r="H232" s="2" t="s">
        <v>0</v>
      </c>
    </row>
    <row r="233" spans="8:8" x14ac:dyDescent="0.2">
      <c r="H233" s="2" t="s">
        <v>0</v>
      </c>
    </row>
    <row r="234" spans="8:8" x14ac:dyDescent="0.2">
      <c r="H234" s="2" t="s">
        <v>0</v>
      </c>
    </row>
    <row r="235" spans="8:8" x14ac:dyDescent="0.2">
      <c r="H235" s="2" t="s">
        <v>0</v>
      </c>
    </row>
    <row r="236" spans="8:8" x14ac:dyDescent="0.2">
      <c r="H236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271" spans="8:8" x14ac:dyDescent="0.2">
      <c r="H271" s="2" t="s">
        <v>0</v>
      </c>
    </row>
    <row r="272" spans="8:8" x14ac:dyDescent="0.2">
      <c r="H272" s="2" t="s">
        <v>0</v>
      </c>
    </row>
    <row r="273" spans="8:8" x14ac:dyDescent="0.2">
      <c r="H273" s="2" t="s">
        <v>0</v>
      </c>
    </row>
    <row r="274" spans="8:8" x14ac:dyDescent="0.2">
      <c r="H274" s="2" t="s">
        <v>0</v>
      </c>
    </row>
    <row r="275" spans="8:8" x14ac:dyDescent="0.2">
      <c r="H275" s="2" t="s">
        <v>0</v>
      </c>
    </row>
    <row r="276" spans="8:8" x14ac:dyDescent="0.2">
      <c r="H276" s="2" t="s">
        <v>0</v>
      </c>
    </row>
    <row r="277" spans="8:8" x14ac:dyDescent="0.2">
      <c r="H277" s="2" t="s">
        <v>0</v>
      </c>
    </row>
    <row r="278" spans="8:8" x14ac:dyDescent="0.2">
      <c r="H278" s="2" t="s">
        <v>0</v>
      </c>
    </row>
    <row r="279" spans="8:8" x14ac:dyDescent="0.2">
      <c r="H279" s="2" t="s">
        <v>0</v>
      </c>
    </row>
    <row r="280" spans="8:8" x14ac:dyDescent="0.2">
      <c r="H280" s="2" t="s">
        <v>0</v>
      </c>
    </row>
    <row r="281" spans="8:8" x14ac:dyDescent="0.2">
      <c r="H281" s="2" t="s">
        <v>0</v>
      </c>
    </row>
    <row r="282" spans="8:8" x14ac:dyDescent="0.2">
      <c r="H282" s="2" t="s">
        <v>0</v>
      </c>
    </row>
    <row r="283" spans="8:8" x14ac:dyDescent="0.2">
      <c r="H283" s="2" t="s">
        <v>0</v>
      </c>
    </row>
    <row r="284" spans="8:8" x14ac:dyDescent="0.2">
      <c r="H284" s="2" t="s">
        <v>0</v>
      </c>
    </row>
    <row r="285" spans="8:8" x14ac:dyDescent="0.2">
      <c r="H285" s="2" t="s">
        <v>0</v>
      </c>
    </row>
    <row r="286" spans="8:8" x14ac:dyDescent="0.2">
      <c r="H286" s="2" t="s">
        <v>0</v>
      </c>
    </row>
    <row r="287" spans="8:8" x14ac:dyDescent="0.2">
      <c r="H287" s="2" t="s">
        <v>0</v>
      </c>
    </row>
    <row r="288" spans="8:8" x14ac:dyDescent="0.2">
      <c r="H288" s="2" t="s">
        <v>0</v>
      </c>
    </row>
    <row r="289" spans="8:8" x14ac:dyDescent="0.2">
      <c r="H289" s="2" t="s">
        <v>0</v>
      </c>
    </row>
    <row r="290" spans="8:8" x14ac:dyDescent="0.2">
      <c r="H290" s="2" t="s">
        <v>0</v>
      </c>
    </row>
    <row r="291" spans="8:8" x14ac:dyDescent="0.2">
      <c r="H291" s="2" t="s">
        <v>0</v>
      </c>
    </row>
    <row r="292" spans="8:8" x14ac:dyDescent="0.2">
      <c r="H292" s="2" t="s">
        <v>0</v>
      </c>
    </row>
    <row r="293" spans="8:8" x14ac:dyDescent="0.2">
      <c r="H293" s="2" t="s">
        <v>0</v>
      </c>
    </row>
    <row r="294" spans="8:8" x14ac:dyDescent="0.2">
      <c r="H294" s="2" t="s">
        <v>0</v>
      </c>
    </row>
    <row r="295" spans="8:8" x14ac:dyDescent="0.2">
      <c r="H295" s="2" t="s">
        <v>0</v>
      </c>
    </row>
    <row r="296" spans="8:8" x14ac:dyDescent="0.2">
      <c r="H296" s="2" t="s">
        <v>0</v>
      </c>
    </row>
    <row r="310" spans="8:8" x14ac:dyDescent="0.2">
      <c r="H310" s="2" t="s">
        <v>0</v>
      </c>
    </row>
    <row r="311" spans="8:8" x14ac:dyDescent="0.2">
      <c r="H311" s="2" t="s">
        <v>0</v>
      </c>
    </row>
    <row r="312" spans="8:8" x14ac:dyDescent="0.2">
      <c r="H312" s="2" t="s">
        <v>0</v>
      </c>
    </row>
    <row r="313" spans="8:8" x14ac:dyDescent="0.2">
      <c r="H313" s="2" t="s">
        <v>0</v>
      </c>
    </row>
    <row r="314" spans="8:8" x14ac:dyDescent="0.2">
      <c r="H314" s="2" t="s">
        <v>0</v>
      </c>
    </row>
    <row r="315" spans="8:8" x14ac:dyDescent="0.2">
      <c r="H315" s="2" t="s">
        <v>0</v>
      </c>
    </row>
    <row r="316" spans="8:8" x14ac:dyDescent="0.2">
      <c r="H316" s="2" t="s">
        <v>0</v>
      </c>
    </row>
    <row r="317" spans="8:8" x14ac:dyDescent="0.2">
      <c r="H317" s="2" t="s">
        <v>0</v>
      </c>
    </row>
    <row r="318" spans="8:8" x14ac:dyDescent="0.2">
      <c r="H318" s="2" t="s">
        <v>0</v>
      </c>
    </row>
    <row r="319" spans="8:8" x14ac:dyDescent="0.2">
      <c r="H319" s="2" t="s">
        <v>0</v>
      </c>
    </row>
    <row r="320" spans="8:8" x14ac:dyDescent="0.2">
      <c r="H320" s="2" t="s">
        <v>0</v>
      </c>
    </row>
    <row r="321" spans="8:8" x14ac:dyDescent="0.2">
      <c r="H321" s="2" t="s">
        <v>0</v>
      </c>
    </row>
    <row r="322" spans="8:8" x14ac:dyDescent="0.2">
      <c r="H322" s="2" t="s">
        <v>0</v>
      </c>
    </row>
    <row r="323" spans="8:8" x14ac:dyDescent="0.2">
      <c r="H323" s="2" t="s">
        <v>0</v>
      </c>
    </row>
    <row r="324" spans="8:8" x14ac:dyDescent="0.2">
      <c r="H324" s="2" t="s">
        <v>0</v>
      </c>
    </row>
    <row r="325" spans="8:8" x14ac:dyDescent="0.2">
      <c r="H325" s="2" t="s">
        <v>0</v>
      </c>
    </row>
    <row r="326" spans="8:8" x14ac:dyDescent="0.2">
      <c r="H326" s="2" t="s">
        <v>0</v>
      </c>
    </row>
    <row r="327" spans="8:8" x14ac:dyDescent="0.2">
      <c r="H327" s="2" t="s">
        <v>0</v>
      </c>
    </row>
    <row r="328" spans="8:8" x14ac:dyDescent="0.2">
      <c r="H328" s="2" t="s">
        <v>0</v>
      </c>
    </row>
    <row r="329" spans="8:8" x14ac:dyDescent="0.2">
      <c r="H329" s="2" t="s">
        <v>0</v>
      </c>
    </row>
    <row r="330" spans="8:8" x14ac:dyDescent="0.2">
      <c r="H330" s="2" t="s">
        <v>0</v>
      </c>
    </row>
    <row r="331" spans="8:8" x14ac:dyDescent="0.2">
      <c r="H331" s="2" t="s">
        <v>0</v>
      </c>
    </row>
    <row r="332" spans="8:8" x14ac:dyDescent="0.2">
      <c r="H332" s="2" t="s">
        <v>0</v>
      </c>
    </row>
    <row r="333" spans="8:8" x14ac:dyDescent="0.2">
      <c r="H333" s="2" t="s">
        <v>0</v>
      </c>
    </row>
    <row r="334" spans="8:8" x14ac:dyDescent="0.2">
      <c r="H334" s="2" t="s">
        <v>0</v>
      </c>
    </row>
    <row r="335" spans="8:8" x14ac:dyDescent="0.2">
      <c r="H335" s="2" t="s">
        <v>0</v>
      </c>
    </row>
    <row r="336" spans="8:8" x14ac:dyDescent="0.2">
      <c r="H336" s="2" t="s">
        <v>0</v>
      </c>
    </row>
    <row r="337" spans="8:8" x14ac:dyDescent="0.2">
      <c r="H337" s="2" t="s">
        <v>0</v>
      </c>
    </row>
    <row r="338" spans="8:8" x14ac:dyDescent="0.2">
      <c r="H338" s="2" t="s">
        <v>0</v>
      </c>
    </row>
    <row r="339" spans="8:8" x14ac:dyDescent="0.2">
      <c r="H339" s="2" t="s">
        <v>0</v>
      </c>
    </row>
    <row r="340" spans="8:8" x14ac:dyDescent="0.2">
      <c r="H340" s="2" t="s">
        <v>0</v>
      </c>
    </row>
    <row r="341" spans="8:8" x14ac:dyDescent="0.2">
      <c r="H341" s="2" t="s">
        <v>0</v>
      </c>
    </row>
    <row r="342" spans="8:8" x14ac:dyDescent="0.2">
      <c r="H342" s="2" t="s">
        <v>0</v>
      </c>
    </row>
    <row r="343" spans="8:8" x14ac:dyDescent="0.2">
      <c r="H343" s="2" t="s">
        <v>0</v>
      </c>
    </row>
    <row r="344" spans="8:8" x14ac:dyDescent="0.2">
      <c r="H344" s="2" t="s">
        <v>0</v>
      </c>
    </row>
    <row r="345" spans="8:8" x14ac:dyDescent="0.2">
      <c r="H345" s="2" t="s">
        <v>0</v>
      </c>
    </row>
    <row r="346" spans="8:8" x14ac:dyDescent="0.2">
      <c r="H346" s="2" t="s">
        <v>0</v>
      </c>
    </row>
    <row r="347" spans="8:8" x14ac:dyDescent="0.2">
      <c r="H347" s="2" t="s">
        <v>0</v>
      </c>
    </row>
    <row r="348" spans="8:8" x14ac:dyDescent="0.2">
      <c r="H348" s="2" t="s">
        <v>0</v>
      </c>
    </row>
    <row r="349" spans="8:8" x14ac:dyDescent="0.2">
      <c r="H349" s="2" t="s">
        <v>0</v>
      </c>
    </row>
    <row r="350" spans="8:8" x14ac:dyDescent="0.2">
      <c r="H350" s="2" t="s">
        <v>0</v>
      </c>
    </row>
    <row r="7895" spans="9:9" x14ac:dyDescent="0.2">
      <c r="I7895" s="11"/>
    </row>
  </sheetData>
  <mergeCells count="7">
    <mergeCell ref="F10:F11"/>
    <mergeCell ref="G10:G11"/>
    <mergeCell ref="A1:I1"/>
    <mergeCell ref="A8:I8"/>
    <mergeCell ref="A6:I6"/>
    <mergeCell ref="A10:A11"/>
    <mergeCell ref="E10:E11"/>
  </mergeCells>
  <phoneticPr fontId="0" type="noConversion"/>
  <printOptions horizontalCentered="1" verticalCentered="1"/>
  <pageMargins left="0.39370078740157483" right="0" top="0" bottom="0" header="0" footer="0"/>
  <pageSetup scale="51" firstPageNumber="8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19.53_2015</vt:lpstr>
      <vt:lpstr>'19.53_2015'!Área_de_impresión</vt:lpstr>
      <vt:lpstr>'19.53_2015'!Imprimir_área_IM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2016-03-07T23:19:59Z</cp:lastPrinted>
  <dcterms:created xsi:type="dcterms:W3CDTF">2004-02-02T23:18:28Z</dcterms:created>
  <dcterms:modified xsi:type="dcterms:W3CDTF">2016-04-12T17:00:21Z</dcterms:modified>
</cp:coreProperties>
</file>